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<sst xmlns="http://schemas.openxmlformats.org/spreadsheetml/2006/main" count="18" uniqueCount="11">
  <si>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L1</t>
  </si>
  <si>
    <t>L2</t>
  </si>
  <si>
    <t>x</t>
  </si>
  <si>
    <t>y</t>
  </si>
  <si>
    <t>h</t>
  </si>
  <si>
    <t>angA</t>
  </si>
  <si>
    <t>angB</t>
  </si>
  <si>
    <t>angC</t>
  </si>
  <si>
    <t>angD</t>
  </si>
  <si>
    <t>ang1</t>
  </si>
  <si>
    <t>ang2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</si>
</sst>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9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1" max="6" width="9.140625" style="0" customWidth="1"/>
    <col min="7" max="7" width="13.28125" style="0" customWidth="1"/>
    <col min="8" max="16384" width="9.140625" style="0" customWidth="1"/>
  </cols>
  <sheetData>
    <row r="3" spans="2:12" ht="1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</row>
    <row r="5" spans="2:12" ht="15">
      <c r="B5">
        <v>85</v>
      </c>
      <c r="C5">
        <v>85</v>
      </c>
      <c r="D5">
        <v>85</v>
      </c>
      <c r="E5">
        <v>85</v>
      </c>
      <c r="F5">
        <f>SQRT(D5^2+E5^2)</f>
        <v>120.20815280171308</v>
      </c>
      <c r="G5">
        <f>ACOS((B5^2+C5^2-F5^2)/(2*B5*C5))*(180/PI())</f>
        <v>90.00000000000001</v>
      </c>
      <c r="H5">
        <f>180-G5</f>
        <v>89.99999999999999</v>
      </c>
      <c r="I5">
        <f>ACOS(((B5^2)-(C5^2)+(D5^2)+(E5^2))/(2*B5*F5))*(180/PI())</f>
        <v>45</v>
      </c>
      <c r="J5">
        <f>ATAN(D5/E5)*(180/PI())</f>
        <v>45</v>
      </c>
      <c r="K5">
        <f>90-(I5+J5-H5)</f>
        <v>89.99999999999999</v>
      </c>
      <c r="L5">
        <f>K5-H5</f>
        <v>0</v>
      </c>
    </row>
    <row r="7" spans="2:8" ht="15">
      <c r="B7" t="s">
        <v>0</v>
      </c>
      <c r="C7" t="s">
        <v>1</v>
      </c>
      <c r="D7" t="s">
        <v>2</v>
      </c>
      <c r="E7" t="s">
        <v>3</v>
      </c>
      <c r="F7" t="s">
        <v>6</v>
      </c>
      <c r="G7" t="s">
        <v>9</v>
      </c>
      <c r="H7" t="s">
        <v>10</v>
      </c>
    </row>
    <row r="9" spans="2:8" ht="15">
      <c r="B9">
        <v>85</v>
      </c>
      <c r="C9">
        <v>85</v>
      </c>
      <c r="D9">
        <v>85</v>
      </c>
      <c r="E9">
        <v>85</v>
      </c>
      <c r="F9">
        <f>180-ACOS((B9^2+C9^2-D9^2-E9^2)/(2*B9*C9))*(180/PI())</f>
        <v>90</v>
      </c>
      <c r="G9">
        <f>90-((ACOS((B9^2-C9^2+D9^2+E9^2)/(2*B9*SQRT(D9^2+E9^2)))*(180/PI()))+(ATAN(D9/E9)*(180/PI()))-F9)</f>
        <v>90</v>
      </c>
      <c r="H9">
        <f>G9-F9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 zh</dc:creator>
  <cp:keywords/>
  <dc:description/>
  <cp:lastModifiedBy>Marcos Gomez Izuel</cp:lastModifiedBy>
  <dcterms:created xsi:type="dcterms:W3CDTF">2013-12-23T07:04:20Z</dcterms:created>
  <dcterms:modified xsi:type="dcterms:W3CDTF">2013-12-23T08:44:09Z</dcterms:modified>
  <cp:category/>
  <cp:version/>
  <cp:contentType/>
  <cp:contentStatus/>
</cp:coreProperties>
</file>